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07" activeTab="0"/>
  </bookViews>
  <sheets>
    <sheet name="収支計算書" sheetId="1" r:id="rId1"/>
  </sheets>
  <definedNames>
    <definedName name="山口尚宏">#REF!</definedName>
  </definedNames>
  <calcPr fullCalcOnLoad="1"/>
</workbook>
</file>

<file path=xl/sharedStrings.xml><?xml version="1.0" encoding="utf-8"?>
<sst xmlns="http://schemas.openxmlformats.org/spreadsheetml/2006/main" count="45" uniqueCount="45">
  <si>
    <t>設立時残有高</t>
  </si>
  <si>
    <t>特定非営利活動法人トレイル・オリエンテーリング協会</t>
  </si>
  <si>
    <t>科　　　　目</t>
  </si>
  <si>
    <t>金　　　　　額</t>
  </si>
  <si>
    <t>Ⅰ　収入の部</t>
  </si>
  <si>
    <t>１　会費、入会金収入</t>
  </si>
  <si>
    <t>２　事業収入</t>
  </si>
  <si>
    <t>３　寄付金・補助金収入</t>
  </si>
  <si>
    <t>当期収入合計（Ａ）</t>
  </si>
  <si>
    <t>収入合計（Ｂ）</t>
  </si>
  <si>
    <t>Ⅱ　支出の部</t>
  </si>
  <si>
    <t>１　事業費</t>
  </si>
  <si>
    <t>２　管理費</t>
  </si>
  <si>
    <t>３　予備費</t>
  </si>
  <si>
    <t>当期支出合計（Ｃ）</t>
  </si>
  <si>
    <t>当期収支差額（Ａ）－（Ｃ）</t>
  </si>
  <si>
    <t>次期繰越収支差額（Ｂ）－（Ｃ）</t>
  </si>
  <si>
    <t>単位：円</t>
  </si>
  <si>
    <t>平成２０年度　特定非営利活動に係る事業　会計収支計算書</t>
  </si>
  <si>
    <t>（平成２０年１１月５日から平成２１年３月３１日まで）</t>
  </si>
  <si>
    <t>４　その他収入</t>
  </si>
  <si>
    <t xml:space="preserve">  賛助会員会費</t>
  </si>
  <si>
    <t xml:space="preserve">  地域組織育成、指導者育成事業</t>
  </si>
  <si>
    <t xml:space="preserve">  トレイルＯ情報提供事業</t>
  </si>
  <si>
    <t xml:space="preserve">  一般寄付金収入</t>
  </si>
  <si>
    <t xml:space="preserve">  受取利息</t>
  </si>
  <si>
    <t xml:space="preserve">  地域組織育成、指導者育成事業支出</t>
  </si>
  <si>
    <t xml:space="preserve">  会議費</t>
  </si>
  <si>
    <t xml:space="preserve">  事務用消耗品費</t>
  </si>
  <si>
    <t xml:space="preserve">  通信運搬費</t>
  </si>
  <si>
    <t xml:space="preserve">  予備費</t>
  </si>
  <si>
    <t xml:space="preserve">  トレイルＯ情報提供事業支出</t>
  </si>
  <si>
    <t>2007&amp;20008WTOC報告書作成</t>
  </si>
  <si>
    <t xml:space="preserve">  正会員会費（延５１名分）</t>
  </si>
  <si>
    <t xml:space="preserve">  トレイルＯ企画、実施又は援助事業</t>
  </si>
  <si>
    <t>コントロールカード売上16,000円、器材レンタル3,000円</t>
  </si>
  <si>
    <t>2007&amp;20008WTOC報告書売上61,500円</t>
  </si>
  <si>
    <t>埼玉県オリエンテーリング協会、天明英之様</t>
  </si>
  <si>
    <t>未収会費延51人×1,000円</t>
  </si>
  <si>
    <t>銀行預金利息</t>
  </si>
  <si>
    <t>強化合宿補助　山口、杉本</t>
  </si>
  <si>
    <t>総会会場費</t>
  </si>
  <si>
    <t>総会、理事会、発足を祝う会の案内、資料送料</t>
  </si>
  <si>
    <t>都障害者スポーツ協会09年度会費、謄本、NPOガイドブック</t>
  </si>
  <si>
    <t>印鑑、封筒、名刺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</si>
</sst>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\ "/>
    <numFmt numFmtId="178" formatCode="#,##0_ 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20" borderId="1" applyNumberFormat="0" applyProtection="0">
      <alignment vertical="center"/>
    </xf>
    <xf numFmtId="0" fontId="5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7" fillId="3" borderId="0" applyNumberFormat="0" applyBorder="0" applyProtection="0">
      <alignment vertical="center"/>
    </xf>
    <xf numFmtId="0" fontId="8" fillId="23" borderId="4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8" applyNumberFormat="0" applyFill="0" applyProtection="0">
      <alignment vertical="center"/>
    </xf>
    <xf numFmtId="0" fontId="14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7" borderId="4" applyNumberFormat="0" applyProtection="0">
      <alignment vertical="center"/>
    </xf>
    <xf numFmtId="0" fontId="17" fillId="4" borderId="0" applyNumberFormat="0" applyBorder="0" applyProtection="0">
      <alignment vertical="center"/>
    </xf>
  </cellStyleXfs>
  <cellXfs count="4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indent="2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2"/>
    </xf>
    <xf numFmtId="0" fontId="18" fillId="0" borderId="13" xfId="0" applyFont="1" applyBorder="1" applyAlignment="1">
      <alignment horizontal="left" vertical="center" indent="1"/>
    </xf>
    <xf numFmtId="177" fontId="18" fillId="0" borderId="14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177" fontId="18" fillId="0" borderId="12" xfId="0" applyNumberFormat="1" applyFont="1" applyFill="1" applyBorder="1" applyAlignment="1">
      <alignment vertical="center"/>
    </xf>
    <xf numFmtId="177" fontId="18" fillId="0" borderId="13" xfId="0" applyNumberFormat="1" applyFont="1" applyFill="1" applyBorder="1" applyAlignment="1">
      <alignment vertical="center"/>
    </xf>
    <xf numFmtId="177" fontId="18" fillId="0" borderId="16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Fill="1" applyBorder="1" applyAlignment="1">
      <alignment horizontal="left" vertical="center" indent="2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42"/>
  <sheetViews>
    <sheetView tabSelected="1" zoomScale="85" zoomScaleNormal="85" zoomScalePageLayoutView="0" workbookViewId="0" topLeftCell="B1">
      <selection activeCell="G9" sqref="G9"/>
    </sheetView>
  </sheetViews>
  <sheetFormatPr defaultColWidth="9.00390625" defaultRowHeight="13.5"/>
  <cols>
    <col min="1" max="1" width="41.375" style="1" customWidth="1"/>
    <col min="2" max="2" width="12.125" style="2" customWidth="1"/>
    <col min="3" max="3" width="12.625" style="1" customWidth="1"/>
    <col min="4" max="4" width="13.375" style="1" customWidth="1"/>
    <col min="5" max="5" width="3.125" style="1" customWidth="1"/>
    <col min="6" max="6" width="53.75390625" style="16" bestFit="1" customWidth="1"/>
    <col min="7" max="16384" width="9.00390625" style="1" customWidth="1"/>
  </cols>
  <sheetData>
    <row r="1" spans="1:6" s="4" customFormat="1" ht="33.75" customHeight="1">
      <c r="A1" s="36" t="s">
        <v>18</v>
      </c>
      <c r="B1" s="36"/>
      <c r="C1" s="36"/>
      <c r="D1" s="36"/>
      <c r="E1" s="3"/>
      <c r="F1" s="32"/>
    </row>
    <row r="2" spans="1:6" s="6" customFormat="1" ht="22.5" customHeight="1">
      <c r="A2" s="37" t="s">
        <v>19</v>
      </c>
      <c r="B2" s="37"/>
      <c r="C2" s="37"/>
      <c r="D2" s="37"/>
      <c r="E2" s="5"/>
      <c r="F2" s="33"/>
    </row>
    <row r="3" spans="1:6" s="4" customFormat="1" ht="27.75" customHeight="1">
      <c r="A3" s="38" t="s">
        <v>1</v>
      </c>
      <c r="B3" s="38"/>
      <c r="C3" s="38"/>
      <c r="D3" s="38"/>
      <c r="E3" s="7"/>
      <c r="F3" s="32"/>
    </row>
    <row r="4" spans="2:6" s="4" customFormat="1" ht="18.75" customHeight="1">
      <c r="B4" s="8"/>
      <c r="D4" s="9" t="s">
        <v>17</v>
      </c>
      <c r="E4" s="9"/>
      <c r="F4" s="32"/>
    </row>
    <row r="5" spans="1:6" s="9" customFormat="1" ht="21" customHeight="1">
      <c r="A5" s="18" t="s">
        <v>2</v>
      </c>
      <c r="B5" s="39" t="s">
        <v>3</v>
      </c>
      <c r="C5" s="39"/>
      <c r="D5" s="39"/>
      <c r="E5" s="10"/>
      <c r="F5" s="10"/>
    </row>
    <row r="6" spans="1:6" s="4" customFormat="1" ht="21" customHeight="1">
      <c r="A6" s="19" t="s">
        <v>4</v>
      </c>
      <c r="B6" s="25"/>
      <c r="C6" s="24"/>
      <c r="D6" s="23"/>
      <c r="E6" s="11"/>
      <c r="F6" s="32"/>
    </row>
    <row r="7" spans="1:6" s="4" customFormat="1" ht="21" customHeight="1">
      <c r="A7" s="20" t="s">
        <v>5</v>
      </c>
      <c r="B7" s="26"/>
      <c r="C7" s="23"/>
      <c r="D7" s="23"/>
      <c r="E7" s="11"/>
      <c r="F7" s="32"/>
    </row>
    <row r="8" spans="1:6" s="4" customFormat="1" ht="21" customHeight="1">
      <c r="A8" s="31" t="s">
        <v>33</v>
      </c>
      <c r="B8" s="26">
        <v>51000</v>
      </c>
      <c r="C8" s="23"/>
      <c r="D8" s="23"/>
      <c r="E8" s="11"/>
      <c r="F8" s="32" t="s">
        <v>38</v>
      </c>
    </row>
    <row r="9" spans="1:6" s="4" customFormat="1" ht="21" customHeight="1">
      <c r="A9" s="21" t="s">
        <v>21</v>
      </c>
      <c r="B9" s="27">
        <v>0</v>
      </c>
      <c r="C9" s="26">
        <f>SUM(B8:B9)</f>
        <v>51000</v>
      </c>
      <c r="D9" s="23"/>
      <c r="E9" s="11"/>
      <c r="F9" s="32"/>
    </row>
    <row r="10" spans="1:6" s="4" customFormat="1" ht="21" customHeight="1">
      <c r="A10" s="20" t="s">
        <v>6</v>
      </c>
      <c r="B10" s="26"/>
      <c r="C10" s="23"/>
      <c r="D10" s="23"/>
      <c r="E10" s="11"/>
      <c r="F10" s="32"/>
    </row>
    <row r="11" spans="1:6" s="4" customFormat="1" ht="21" customHeight="1">
      <c r="A11" s="21" t="s">
        <v>34</v>
      </c>
      <c r="B11" s="26">
        <v>0</v>
      </c>
      <c r="C11" s="23"/>
      <c r="D11" s="23"/>
      <c r="E11" s="11"/>
      <c r="F11" s="34"/>
    </row>
    <row r="12" spans="1:6" s="4" customFormat="1" ht="21" customHeight="1">
      <c r="A12" s="21" t="s">
        <v>22</v>
      </c>
      <c r="B12" s="26">
        <v>19000</v>
      </c>
      <c r="C12" s="23"/>
      <c r="D12" s="23"/>
      <c r="E12" s="11"/>
      <c r="F12" s="32" t="s">
        <v>35</v>
      </c>
    </row>
    <row r="13" spans="1:6" s="4" customFormat="1" ht="21" customHeight="1">
      <c r="A13" s="21" t="s">
        <v>23</v>
      </c>
      <c r="B13" s="27">
        <v>61500</v>
      </c>
      <c r="C13" s="26">
        <f>SUM(B11:B13)</f>
        <v>80500</v>
      </c>
      <c r="D13" s="23"/>
      <c r="E13" s="11"/>
      <c r="F13" s="32" t="s">
        <v>36</v>
      </c>
    </row>
    <row r="14" spans="1:6" s="4" customFormat="1" ht="21" customHeight="1">
      <c r="A14" s="20" t="s">
        <v>7</v>
      </c>
      <c r="B14" s="26"/>
      <c r="C14" s="23"/>
      <c r="D14" s="23"/>
      <c r="E14" s="11"/>
      <c r="F14" s="32"/>
    </row>
    <row r="15" spans="1:6" s="4" customFormat="1" ht="21" customHeight="1">
      <c r="A15" s="21" t="s">
        <v>24</v>
      </c>
      <c r="B15" s="27">
        <v>80500</v>
      </c>
      <c r="C15" s="29">
        <f>SUM(B15:B15)</f>
        <v>80500</v>
      </c>
      <c r="D15" s="23"/>
      <c r="E15" s="11"/>
      <c r="F15" s="32" t="s">
        <v>37</v>
      </c>
    </row>
    <row r="16" spans="1:6" s="4" customFormat="1" ht="21" customHeight="1">
      <c r="A16" s="35" t="s">
        <v>20</v>
      </c>
      <c r="B16" s="26"/>
      <c r="C16" s="23"/>
      <c r="D16" s="23"/>
      <c r="E16" s="11"/>
      <c r="F16" s="32"/>
    </row>
    <row r="17" spans="1:6" s="4" customFormat="1" ht="21" customHeight="1">
      <c r="A17" s="31" t="s">
        <v>25</v>
      </c>
      <c r="B17" s="27">
        <v>113</v>
      </c>
      <c r="C17" s="29">
        <f>SUM(B17:B17)</f>
        <v>113</v>
      </c>
      <c r="D17" s="23"/>
      <c r="E17" s="11"/>
      <c r="F17" s="32" t="s">
        <v>39</v>
      </c>
    </row>
    <row r="18" spans="1:6" s="4" customFormat="1" ht="21" customHeight="1">
      <c r="A18" s="20" t="s">
        <v>8</v>
      </c>
      <c r="B18" s="26"/>
      <c r="C18" s="23"/>
      <c r="D18" s="23">
        <f>SUM(C9:C17)</f>
        <v>212113</v>
      </c>
      <c r="E18" s="11"/>
      <c r="F18" s="32"/>
    </row>
    <row r="19" spans="1:6" s="4" customFormat="1" ht="21" customHeight="1">
      <c r="A19" s="20" t="s">
        <v>0</v>
      </c>
      <c r="B19" s="26"/>
      <c r="C19" s="23"/>
      <c r="D19" s="23">
        <v>242842</v>
      </c>
      <c r="E19" s="11"/>
      <c r="F19" s="32"/>
    </row>
    <row r="20" spans="1:6" s="4" customFormat="1" ht="21" customHeight="1">
      <c r="A20" s="22" t="s">
        <v>9</v>
      </c>
      <c r="B20" s="27"/>
      <c r="C20" s="28"/>
      <c r="D20" s="28">
        <f>SUM(D18:D19)</f>
        <v>454955</v>
      </c>
      <c r="E20" s="11"/>
      <c r="F20" s="32"/>
    </row>
    <row r="21" spans="1:5" s="4" customFormat="1" ht="21" customHeight="1">
      <c r="A21" s="30" t="s">
        <v>10</v>
      </c>
      <c r="B21" s="26"/>
      <c r="C21" s="23"/>
      <c r="D21" s="23"/>
      <c r="E21" s="11"/>
    </row>
    <row r="22" spans="1:5" s="4" customFormat="1" ht="21" customHeight="1">
      <c r="A22" s="20" t="s">
        <v>11</v>
      </c>
      <c r="B22" s="26"/>
      <c r="C22" s="23"/>
      <c r="D22" s="23"/>
      <c r="E22" s="11"/>
    </row>
    <row r="23" spans="1:6" s="4" customFormat="1" ht="21" customHeight="1">
      <c r="A23" s="21" t="s">
        <v>26</v>
      </c>
      <c r="B23" s="26">
        <v>7700</v>
      </c>
      <c r="C23" s="23"/>
      <c r="D23" s="23"/>
      <c r="E23" s="11"/>
      <c r="F23" s="32" t="s">
        <v>40</v>
      </c>
    </row>
    <row r="24" spans="1:6" s="4" customFormat="1" ht="21" customHeight="1">
      <c r="A24" s="21" t="s">
        <v>31</v>
      </c>
      <c r="B24" s="27">
        <v>100000</v>
      </c>
      <c r="C24" s="29">
        <f>SUM(B23:B24)</f>
        <v>107700</v>
      </c>
      <c r="D24" s="23"/>
      <c r="E24" s="11"/>
      <c r="F24" s="32" t="s">
        <v>32</v>
      </c>
    </row>
    <row r="25" spans="1:6" s="4" customFormat="1" ht="21" customHeight="1">
      <c r="A25" s="20" t="s">
        <v>12</v>
      </c>
      <c r="B25" s="26"/>
      <c r="C25" s="23"/>
      <c r="D25" s="23"/>
      <c r="E25" s="11"/>
      <c r="F25" s="32"/>
    </row>
    <row r="26" spans="1:6" s="4" customFormat="1" ht="21" customHeight="1">
      <c r="A26" s="21" t="s">
        <v>27</v>
      </c>
      <c r="B26" s="26">
        <v>3700</v>
      </c>
      <c r="C26" s="23"/>
      <c r="D26" s="23"/>
      <c r="E26" s="11"/>
      <c r="F26" s="32" t="s">
        <v>41</v>
      </c>
    </row>
    <row r="27" spans="1:6" s="4" customFormat="1" ht="21" customHeight="1">
      <c r="A27" s="21" t="s">
        <v>28</v>
      </c>
      <c r="B27" s="26">
        <v>83842</v>
      </c>
      <c r="C27" s="23"/>
      <c r="D27" s="23"/>
      <c r="E27" s="11"/>
      <c r="F27" s="32" t="s">
        <v>44</v>
      </c>
    </row>
    <row r="28" spans="1:6" s="4" customFormat="1" ht="21" customHeight="1">
      <c r="A28" s="21" t="s">
        <v>29</v>
      </c>
      <c r="B28" s="27">
        <v>18421</v>
      </c>
      <c r="C28" s="29">
        <f>SUM(B26:B28)</f>
        <v>105963</v>
      </c>
      <c r="D28" s="23"/>
      <c r="E28" s="11"/>
      <c r="F28" s="32" t="s">
        <v>42</v>
      </c>
    </row>
    <row r="29" spans="1:6" s="4" customFormat="1" ht="21" customHeight="1">
      <c r="A29" s="20" t="s">
        <v>13</v>
      </c>
      <c r="B29" s="26"/>
      <c r="C29" s="23"/>
      <c r="D29" s="23"/>
      <c r="E29" s="11"/>
      <c r="F29" s="32"/>
    </row>
    <row r="30" spans="1:6" s="4" customFormat="1" ht="21" customHeight="1">
      <c r="A30" s="21" t="s">
        <v>30</v>
      </c>
      <c r="B30" s="27">
        <v>15250</v>
      </c>
      <c r="C30" s="23">
        <f>SUM(B30)</f>
        <v>15250</v>
      </c>
      <c r="D30" s="23"/>
      <c r="E30" s="11"/>
      <c r="F30" s="32" t="s">
        <v>43</v>
      </c>
    </row>
    <row r="31" spans="1:6" s="4" customFormat="1" ht="21" customHeight="1">
      <c r="A31" s="20" t="s">
        <v>14</v>
      </c>
      <c r="B31" s="27"/>
      <c r="C31" s="28"/>
      <c r="D31" s="28">
        <f>SUM(C23:C30)</f>
        <v>228913</v>
      </c>
      <c r="E31" s="11"/>
      <c r="F31" s="32"/>
    </row>
    <row r="32" spans="1:6" s="4" customFormat="1" ht="21" customHeight="1">
      <c r="A32" s="20" t="s">
        <v>15</v>
      </c>
      <c r="B32" s="27"/>
      <c r="C32" s="28"/>
      <c r="D32" s="28">
        <f>D18-D31</f>
        <v>-16800</v>
      </c>
      <c r="E32" s="11"/>
      <c r="F32" s="32"/>
    </row>
    <row r="33" spans="1:6" s="4" customFormat="1" ht="21" customHeight="1">
      <c r="A33" s="22" t="s">
        <v>16</v>
      </c>
      <c r="B33" s="27"/>
      <c r="C33" s="28"/>
      <c r="D33" s="28">
        <f>D20-D31</f>
        <v>226042</v>
      </c>
      <c r="E33" s="11"/>
      <c r="F33" s="32"/>
    </row>
    <row r="34" spans="1:6" s="4" customFormat="1" ht="13.5">
      <c r="A34" s="12"/>
      <c r="B34" s="13"/>
      <c r="C34" s="11"/>
      <c r="D34" s="11"/>
      <c r="E34" s="11"/>
      <c r="F34" s="32"/>
    </row>
    <row r="35" spans="1:6" s="4" customFormat="1" ht="13.5">
      <c r="A35" s="12"/>
      <c r="B35" s="13"/>
      <c r="C35" s="11"/>
      <c r="D35" s="11"/>
      <c r="E35" s="11"/>
      <c r="F35" s="16"/>
    </row>
    <row r="36" spans="1:6" s="4" customFormat="1" ht="13.5">
      <c r="A36" s="12"/>
      <c r="B36" s="13"/>
      <c r="C36" s="11"/>
      <c r="D36" s="11"/>
      <c r="E36" s="11"/>
      <c r="F36" s="16"/>
    </row>
    <row r="37" spans="1:5" ht="13.5">
      <c r="A37" s="14"/>
      <c r="B37" s="13"/>
      <c r="C37" s="11"/>
      <c r="D37" s="11"/>
      <c r="E37" s="11"/>
    </row>
    <row r="38" spans="1:5" ht="13.5">
      <c r="A38" s="15"/>
      <c r="B38" s="13"/>
      <c r="C38" s="11"/>
      <c r="D38" s="11"/>
      <c r="E38" s="11"/>
    </row>
    <row r="39" spans="1:5" ht="13.5">
      <c r="A39" s="15"/>
      <c r="B39" s="13"/>
      <c r="C39" s="11"/>
      <c r="D39" s="11"/>
      <c r="E39" s="11"/>
    </row>
    <row r="40" spans="1:5" ht="13.5">
      <c r="A40" s="15"/>
      <c r="B40" s="13"/>
      <c r="C40" s="11"/>
      <c r="D40" s="11"/>
      <c r="E40" s="11"/>
    </row>
    <row r="41" spans="1:5" ht="13.5">
      <c r="A41" s="16"/>
      <c r="B41" s="17"/>
      <c r="C41" s="16"/>
      <c r="D41" s="16"/>
      <c r="E41" s="16"/>
    </row>
    <row r="42" spans="1:5" ht="13.5">
      <c r="A42" s="16"/>
      <c r="B42" s="17"/>
      <c r="C42" s="16"/>
      <c r="D42" s="16"/>
      <c r="E42" s="16"/>
    </row>
  </sheetData>
  <sheetProtection/>
  <mergeCells count="4">
    <mergeCell ref="A1:D1"/>
    <mergeCell ref="A2:D2"/>
    <mergeCell ref="A3:D3"/>
    <mergeCell ref="B5:D5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&amp;C&amp;"Arial,標準"&amp;10&amp;A</oddHeader>
    <oddFooter>&amp;C&amp;"Arial,標準"&amp;10ページ 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tunehisa</cp:lastModifiedBy>
  <cp:lastPrinted>2009-05-08T07:19:04Z</cp:lastPrinted>
  <dcterms:created xsi:type="dcterms:W3CDTF">2009-05-10T00:24:36Z</dcterms:created>
  <dcterms:modified xsi:type="dcterms:W3CDTF">2009-05-10T14:24:46Z</dcterms:modified>
  <cp:category/>
  <cp:version/>
  <cp:contentType/>
  <cp:contentStatus/>
</cp:coreProperties>
</file>