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20" windowHeight="8325"/>
  </bookViews>
  <sheets>
    <sheet name="収支予算書" sheetId="1" r:id="rId1"/>
  </sheets>
  <definedNames>
    <definedName name="山口尚宏">#REF!</definedName>
  </definedNames>
  <calcPr calcId="144525"/>
</workbook>
</file>

<file path=xl/sharedStrings.xml><?xml version="1.0" encoding="utf-8"?>
<sst xmlns="http://schemas.openxmlformats.org/spreadsheetml/2006/main" count="43">
  <si>
    <t>2019（令和元）年度総会資料第3号議案</t>
  </si>
  <si>
    <t>2019(令和元)年度　特定非営利活動に係る事業会計収支予算書(案）</t>
  </si>
  <si>
    <t>特定非営利活動法人トレイル・オリエンテーリング協会</t>
  </si>
  <si>
    <t>科　　　　目</t>
  </si>
  <si>
    <t>金額（単位　円）</t>
  </si>
  <si>
    <t>備考</t>
  </si>
  <si>
    <t>Ⅰ　収入の部</t>
  </si>
  <si>
    <t xml:space="preserve">   １　 会費、入会金収入</t>
  </si>
  <si>
    <t xml:space="preserve">        正会員会費</t>
  </si>
  <si>
    <t>会費2,000円×40名、1,000円×4名、過年度会費2,000円×20名</t>
  </si>
  <si>
    <t xml:space="preserve">        賛助会員会費</t>
  </si>
  <si>
    <t xml:space="preserve">   ２　事業収入</t>
  </si>
  <si>
    <t xml:space="preserve">        トレイルＯ企画、実施又は援助事業</t>
  </si>
  <si>
    <t>インカレ協賛大会参加費（1,000円×100人＋500円×10人）＝105,000円</t>
  </si>
  <si>
    <t xml:space="preserve">       地域組織育成、指導者育成事業</t>
  </si>
  <si>
    <t>器材レンタル料5,000円×2</t>
  </si>
  <si>
    <t xml:space="preserve">        トレイルO情報提供事業</t>
  </si>
  <si>
    <t xml:space="preserve">   ３　寄付金・補助金収入</t>
  </si>
  <si>
    <t xml:space="preserve">       一般寄付金収入</t>
  </si>
  <si>
    <t xml:space="preserve">   ４　その他収入</t>
  </si>
  <si>
    <t xml:space="preserve">       受取利息</t>
  </si>
  <si>
    <t xml:space="preserve">   当期収入合計（Ａ）</t>
  </si>
  <si>
    <t xml:space="preserve">   前期繰越収支差額</t>
  </si>
  <si>
    <t xml:space="preserve">   収入合計（Ｂ）</t>
  </si>
  <si>
    <t>Ⅱ　支出の部</t>
  </si>
  <si>
    <t xml:space="preserve">   １　事業費</t>
  </si>
  <si>
    <t xml:space="preserve">       トレイルＯ企画、実施又は援助事業支出</t>
  </si>
  <si>
    <t>インカレ協賛大会 150,000円、仙台体験会 30,000円</t>
  </si>
  <si>
    <t xml:space="preserve">      地域組織育成、指導者育成事業支出</t>
  </si>
  <si>
    <t xml:space="preserve">       トレイルＯ情報提供事業支出</t>
  </si>
  <si>
    <t>ホームページの充実、マスメデイア、障害者団体等への広報費</t>
  </si>
  <si>
    <t xml:space="preserve">   ２　管理費</t>
  </si>
  <si>
    <t xml:space="preserve">      協会加盟費</t>
  </si>
  <si>
    <t>ＪＯＡ賛助会費＝10,000円　東京障害者スポーツ協会＝10,000円</t>
  </si>
  <si>
    <t xml:space="preserve">      会議費</t>
  </si>
  <si>
    <t xml:space="preserve">      事務用消耗品費</t>
  </si>
  <si>
    <t xml:space="preserve">      通信運搬費</t>
  </si>
  <si>
    <t xml:space="preserve">      事務局費</t>
  </si>
  <si>
    <t xml:space="preserve">   ４　予備費</t>
  </si>
  <si>
    <t xml:space="preserve">      予備費</t>
  </si>
  <si>
    <t xml:space="preserve">   当期支出合計（Ｃ）</t>
  </si>
  <si>
    <t xml:space="preserve">   当期収支差額（Ａ）－（Ｃ）</t>
  </si>
  <si>
    <t xml:space="preserve">   次期繰越収支差額（Ｂ）－（Ｃ）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</si>
</sst>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21">
    <font>
      <sz val="11"/>
      <color indexed="8"/>
      <name val="ＭＳ Ｐゴシック"/>
      <charset val="128"/>
    </font>
    <font>
      <sz val="11"/>
      <color indexed="8"/>
      <name val="AR P丸ゴシック体M"/>
      <charset val="128"/>
    </font>
    <font>
      <sz val="10"/>
      <color indexed="8"/>
      <name val="AR P丸ゴシック体M"/>
      <charset val="128"/>
    </font>
    <font>
      <sz val="14"/>
      <color indexed="8"/>
      <name val="AR P丸ゴシック体M"/>
      <charset val="128"/>
    </font>
    <font>
      <b/>
      <sz val="11"/>
      <color indexed="56"/>
      <name val="ＭＳ Ｐゴシック"/>
      <charset val="128"/>
    </font>
    <font>
      <sz val="11"/>
      <name val="ＭＳ Ｐゴシック"/>
      <charset val="134"/>
    </font>
    <font>
      <sz val="11"/>
      <color indexed="62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17"/>
      <name val="ＭＳ Ｐゴシック"/>
      <charset val="128"/>
    </font>
    <font>
      <b/>
      <sz val="11"/>
      <color indexed="63"/>
      <name val="ＭＳ Ｐゴシック"/>
      <charset val="128"/>
    </font>
    <font>
      <sz val="11"/>
      <color indexed="9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60"/>
      <name val="ＭＳ Ｐゴシック"/>
      <charset val="128"/>
    </font>
    <font>
      <b/>
      <sz val="11"/>
      <color indexed="9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20"/>
      <name val="ＭＳ Ｐゴシック"/>
      <charset val="128"/>
    </font>
    <font>
      <b/>
      <sz val="15"/>
      <color indexed="56"/>
      <name val="ＭＳ Ｐゴシック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62"/>
        <bgColor indexed="56"/>
      </patternFill>
    </fill>
    <fill>
      <patternFill patternType="solid">
        <fgColor indexed="20"/>
        <bgColor indexed="3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7">
    <xf numFmtId="0" fontId="0" fillId="0" borderId="0">
      <alignment vertical="center"/>
    </xf>
    <xf numFmtId="0" fontId="0" fillId="6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0" fillId="11" borderId="0" applyNumberFormat="0" applyBorder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0" fillId="11" borderId="0" applyNumberFormat="0" applyBorder="0" applyProtection="0">
      <alignment vertical="center"/>
    </xf>
    <xf numFmtId="0" fontId="0" fillId="3" borderId="0" applyNumberFormat="0" applyBorder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7" borderId="0" applyNumberFormat="0" applyBorder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13" borderId="0" applyNumberFormat="0" applyBorder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0" fillId="4" borderId="0" applyNumberFormat="0" applyBorder="0" applyProtection="0">
      <alignment vertical="center"/>
    </xf>
    <xf numFmtId="0" fontId="0" fillId="2" borderId="0" applyNumberFormat="0" applyBorder="0" applyProtection="0">
      <alignment vertical="center"/>
    </xf>
    <xf numFmtId="0" fontId="0" fillId="16" borderId="24" applyNumberFormat="0" applyProtection="0">
      <alignment vertical="center"/>
    </xf>
    <xf numFmtId="0" fontId="0" fillId="5" borderId="0" applyNumberFormat="0" applyBorder="0" applyProtection="0">
      <alignment vertical="center"/>
    </xf>
    <xf numFmtId="0" fontId="10" fillId="18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14" fillId="0" borderId="25" applyNumberFormat="0" applyFill="0" applyProtection="0">
      <alignment vertical="center"/>
    </xf>
    <xf numFmtId="0" fontId="0" fillId="10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5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9" borderId="0" applyNumberFormat="0" applyBorder="0" applyProtection="0">
      <alignment vertical="center"/>
    </xf>
    <xf numFmtId="0" fontId="10" fillId="20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10" fillId="19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23" borderId="0" applyNumberFormat="0" applyBorder="0" applyProtection="0">
      <alignment vertical="center"/>
    </xf>
    <xf numFmtId="0" fontId="10" fillId="19" borderId="0" applyNumberFormat="0" applyBorder="0" applyProtection="0">
      <alignment vertical="center"/>
    </xf>
    <xf numFmtId="0" fontId="9" fillId="7" borderId="23" applyNumberFormat="0" applyProtection="0">
      <alignment vertical="center"/>
    </xf>
    <xf numFmtId="0" fontId="20" fillId="0" borderId="29" applyNumberFormat="0" applyFill="0" applyProtection="0">
      <alignment vertical="center"/>
    </xf>
    <xf numFmtId="0" fontId="10" fillId="8" borderId="0" applyNumberFormat="0" applyBorder="0" applyProtection="0">
      <alignment vertical="center"/>
    </xf>
    <xf numFmtId="0" fontId="15" fillId="0" borderId="26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6" fillId="3" borderId="22" applyNumberFormat="0" applyProtection="0">
      <alignment vertical="center"/>
    </xf>
    <xf numFmtId="0" fontId="17" fillId="22" borderId="27" applyNumberFormat="0" applyProtection="0">
      <alignment vertical="center"/>
    </xf>
    <xf numFmtId="0" fontId="16" fillId="21" borderId="0" applyNumberFormat="0" applyBorder="0" applyProtection="0">
      <alignment vertical="center"/>
    </xf>
    <xf numFmtId="0" fontId="19" fillId="6" borderId="0" applyNumberFormat="0" applyBorder="0" applyProtection="0">
      <alignment vertical="center"/>
    </xf>
    <xf numFmtId="0" fontId="4" fillId="0" borderId="21" applyNumberFormat="0" applyFill="0" applyProtection="0">
      <alignment vertical="center"/>
    </xf>
    <xf numFmtId="0" fontId="11" fillId="7" borderId="22" applyNumberFormat="0" applyProtection="0">
      <alignment vertical="center"/>
    </xf>
    <xf numFmtId="0" fontId="8" fillId="2" borderId="0" applyNumberFormat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8" fillId="0" borderId="28" applyNumberFormat="0" applyFill="0" applyProtection="0">
      <alignment vertical="center"/>
    </xf>
    <xf numFmtId="0" fontId="4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3" fontId="1" fillId="0" borderId="14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" fontId="1" fillId="0" borderId="17" xfId="0" applyNumberFormat="1" applyFont="1" applyBorder="1">
      <alignment vertical="center"/>
    </xf>
    <xf numFmtId="3" fontId="1" fillId="0" borderId="18" xfId="0" applyNumberFormat="1" applyFont="1" applyBorder="1">
      <alignment vertical="center"/>
    </xf>
    <xf numFmtId="3" fontId="1" fillId="0" borderId="19" xfId="0" applyNumberFormat="1" applyFont="1" applyBorder="1">
      <alignment vertical="center"/>
    </xf>
    <xf numFmtId="0" fontId="1" fillId="0" borderId="20" xfId="0" applyFont="1" applyBorder="1">
      <alignment vertical="center"/>
    </xf>
    <xf numFmtId="0" fontId="1" fillId="0" borderId="17" xfId="0" applyFont="1" applyBorder="1">
      <alignment vertical="center"/>
    </xf>
    <xf numFmtId="3" fontId="1" fillId="0" borderId="9" xfId="0" applyNumberFormat="1" applyFont="1" applyBorder="1">
      <alignment vertical="center"/>
    </xf>
    <xf numFmtId="3" fontId="1" fillId="0" borderId="13" xfId="0" applyNumberFormat="1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3" fontId="1" fillId="0" borderId="8" xfId="0" applyNumberFormat="1" applyFont="1" applyBorder="1">
      <alignment vertical="center"/>
    </xf>
    <xf numFmtId="3" fontId="1" fillId="0" borderId="6" xfId="0" applyNumberFormat="1" applyFont="1" applyBorder="1">
      <alignment vertical="center"/>
    </xf>
    <xf numFmtId="3" fontId="1" fillId="0" borderId="1" xfId="0" applyNumberFormat="1" applyFont="1" applyBorder="1">
      <alignment vertical="center"/>
    </xf>
    <xf numFmtId="3" fontId="1" fillId="0" borderId="10" xfId="0" applyNumberFormat="1" applyFont="1" applyBorder="1">
      <alignment vertical="center"/>
    </xf>
  </cellXfs>
  <cellStyles count="47">
    <cellStyle name="標準" xfId="0" builtinId="0"/>
    <cellStyle name="20% - アクセント 2" xfId="1"/>
    <cellStyle name="60% - アクセント 6" xfId="2"/>
    <cellStyle name="桁区切り" xfId="3" builtinId="3"/>
    <cellStyle name="40% - アクセント 2" xfId="4"/>
    <cellStyle name="通貨" xfId="5" builtinId="4"/>
    <cellStyle name="60% - アクセント 2" xfId="6"/>
    <cellStyle name="20% - アクセント 6" xfId="7"/>
    <cellStyle name="桁区切り[0]" xfId="8" builtinId="6"/>
    <cellStyle name="アクセント 2" xfId="9"/>
    <cellStyle name="パーセント" xfId="10" builtinId="5"/>
    <cellStyle name="アクセント 4" xfId="11"/>
    <cellStyle name="通貨[0]" xfId="12" builtinId="7"/>
    <cellStyle name="20% - アクセント 1" xfId="13"/>
    <cellStyle name="20% - アクセント 3" xfId="14"/>
    <cellStyle name="メモ" xfId="15"/>
    <cellStyle name="20% - アクセント 4" xfId="16"/>
    <cellStyle name="60% - アクセント 1" xfId="17"/>
    <cellStyle name="20% - アクセント 5" xfId="18"/>
    <cellStyle name="集計" xfId="19"/>
    <cellStyle name="40% - アクセント 1" xfId="20"/>
    <cellStyle name="40% - アクセント 3" xfId="21"/>
    <cellStyle name="40% - アクセント 4" xfId="22"/>
    <cellStyle name="40% - アクセント 5" xfId="23"/>
    <cellStyle name="40% - アクセント 6" xfId="24"/>
    <cellStyle name="60% - アクセント 3" xfId="25"/>
    <cellStyle name="60% - アクセント 4" xfId="26"/>
    <cellStyle name="60% - アクセント 5" xfId="27"/>
    <cellStyle name="アクセント 1" xfId="28"/>
    <cellStyle name="アクセント 3" xfId="29"/>
    <cellStyle name="アクセント 5" xfId="30"/>
    <cellStyle name="出力" xfId="31"/>
    <cellStyle name="見出し 1" xfId="32"/>
    <cellStyle name="アクセント 6" xfId="33"/>
    <cellStyle name="リンク セル" xfId="34"/>
    <cellStyle name="タイトル" xfId="35"/>
    <cellStyle name="入力" xfId="36"/>
    <cellStyle name="チェック セル" xfId="37"/>
    <cellStyle name="どちらでもない" xfId="38"/>
    <cellStyle name="悪い" xfId="39"/>
    <cellStyle name="見出し 3" xfId="40"/>
    <cellStyle name="計算" xfId="41"/>
    <cellStyle name="良い" xfId="42"/>
    <cellStyle name="警告文" xfId="43"/>
    <cellStyle name="見出し 2" xfId="44"/>
    <cellStyle name="見出し 4" xfId="45"/>
    <cellStyle name="説明文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tabSelected="1" zoomScale="112" zoomScaleNormal="112" workbookViewId="0">
      <selection activeCell="A2" sqref="A2:E2"/>
    </sheetView>
  </sheetViews>
  <sheetFormatPr defaultColWidth="9" defaultRowHeight="13.5" outlineLevelCol="4"/>
  <cols>
    <col min="1" max="1" width="42.375" style="1" customWidth="1"/>
    <col min="2" max="4" width="9" style="1"/>
    <col min="5" max="5" width="63.25" style="1" customWidth="1"/>
    <col min="6" max="16384" width="9" style="1"/>
  </cols>
  <sheetData>
    <row r="1" spans="5:5">
      <c r="E1" s="2" t="s">
        <v>0</v>
      </c>
    </row>
    <row r="2" ht="24" customHeight="1" spans="1:5">
      <c r="A2" s="3" t="s">
        <v>1</v>
      </c>
      <c r="B2" s="3"/>
      <c r="C2" s="3"/>
      <c r="D2" s="3"/>
      <c r="E2" s="3"/>
    </row>
    <row r="4" spans="5:5">
      <c r="E4" s="2" t="s">
        <v>2</v>
      </c>
    </row>
    <row r="5" spans="1:5">
      <c r="A5" s="4" t="s">
        <v>3</v>
      </c>
      <c r="B5" s="5" t="s">
        <v>4</v>
      </c>
      <c r="C5" s="6"/>
      <c r="D5" s="7"/>
      <c r="E5" s="4" t="s">
        <v>5</v>
      </c>
    </row>
    <row r="6" spans="1:5">
      <c r="A6" s="8" t="s">
        <v>6</v>
      </c>
      <c r="B6" s="9"/>
      <c r="C6" s="10"/>
      <c r="D6" s="11"/>
      <c r="E6" s="12"/>
    </row>
    <row r="7" spans="1:5">
      <c r="A7" s="13" t="s">
        <v>7</v>
      </c>
      <c r="B7" s="14"/>
      <c r="C7" s="15"/>
      <c r="D7" s="16"/>
      <c r="E7" s="13"/>
    </row>
    <row r="8" spans="1:5">
      <c r="A8" s="17" t="s">
        <v>8</v>
      </c>
      <c r="B8" s="18">
        <v>124000</v>
      </c>
      <c r="C8" s="19"/>
      <c r="D8" s="20"/>
      <c r="E8" s="17" t="s">
        <v>9</v>
      </c>
    </row>
    <row r="9" spans="1:5">
      <c r="A9" s="21" t="s">
        <v>10</v>
      </c>
      <c r="B9" s="22">
        <v>20000</v>
      </c>
      <c r="C9" s="23">
        <v>144000</v>
      </c>
      <c r="D9" s="24"/>
      <c r="E9" s="25"/>
    </row>
    <row r="10" spans="1:5">
      <c r="A10" s="26" t="s">
        <v>11</v>
      </c>
      <c r="B10" s="14"/>
      <c r="C10" s="15"/>
      <c r="D10" s="16"/>
      <c r="E10" s="13"/>
    </row>
    <row r="11" spans="1:5">
      <c r="A11" s="27" t="s">
        <v>12</v>
      </c>
      <c r="B11" s="18">
        <v>105000</v>
      </c>
      <c r="C11" s="19"/>
      <c r="D11" s="20"/>
      <c r="E11" s="17" t="s">
        <v>13</v>
      </c>
    </row>
    <row r="12" spans="1:5">
      <c r="A12" s="27" t="s">
        <v>14</v>
      </c>
      <c r="B12" s="18">
        <v>10000</v>
      </c>
      <c r="C12" s="19"/>
      <c r="D12" s="20"/>
      <c r="E12" s="17" t="s">
        <v>15</v>
      </c>
    </row>
    <row r="13" spans="1:5">
      <c r="A13" s="21" t="s">
        <v>16</v>
      </c>
      <c r="B13" s="28"/>
      <c r="C13" s="23">
        <v>115000</v>
      </c>
      <c r="D13" s="24"/>
      <c r="E13" s="25"/>
    </row>
    <row r="14" spans="1:5">
      <c r="A14" s="13" t="s">
        <v>17</v>
      </c>
      <c r="B14" s="14"/>
      <c r="C14" s="15"/>
      <c r="D14" s="16"/>
      <c r="E14" s="13"/>
    </row>
    <row r="15" spans="1:5">
      <c r="A15" s="21" t="s">
        <v>18</v>
      </c>
      <c r="B15" s="28"/>
      <c r="C15" s="29"/>
      <c r="D15" s="24"/>
      <c r="E15" s="25"/>
    </row>
    <row r="16" spans="1:5">
      <c r="A16" s="13" t="s">
        <v>19</v>
      </c>
      <c r="B16" s="14"/>
      <c r="C16" s="15"/>
      <c r="D16" s="16"/>
      <c r="E16" s="13"/>
    </row>
    <row r="17" spans="1:5">
      <c r="A17" s="25" t="s">
        <v>20</v>
      </c>
      <c r="B17" s="28"/>
      <c r="C17" s="29"/>
      <c r="D17" s="24"/>
      <c r="E17" s="25"/>
    </row>
    <row r="18" spans="1:5">
      <c r="A18" s="12" t="s">
        <v>21</v>
      </c>
      <c r="B18" s="9"/>
      <c r="C18" s="10"/>
      <c r="D18" s="30">
        <v>259000</v>
      </c>
      <c r="E18" s="12"/>
    </row>
    <row r="19" spans="1:5">
      <c r="A19" s="12" t="s">
        <v>22</v>
      </c>
      <c r="B19" s="31">
        <v>266953</v>
      </c>
      <c r="C19" s="10"/>
      <c r="D19" s="30">
        <v>266953</v>
      </c>
      <c r="E19" s="12"/>
    </row>
    <row r="20" spans="1:5">
      <c r="A20" s="32" t="s">
        <v>23</v>
      </c>
      <c r="B20" s="9"/>
      <c r="C20" s="10"/>
      <c r="D20" s="30">
        <f>SUM(D18:D19)</f>
        <v>525953</v>
      </c>
      <c r="E20" s="12"/>
    </row>
    <row r="21" spans="1:5">
      <c r="A21" s="12" t="s">
        <v>24</v>
      </c>
      <c r="B21" s="9"/>
      <c r="C21" s="10"/>
      <c r="D21" s="11"/>
      <c r="E21" s="12"/>
    </row>
    <row r="22" spans="1:5">
      <c r="A22" s="26" t="s">
        <v>25</v>
      </c>
      <c r="B22" s="14"/>
      <c r="C22" s="15"/>
      <c r="D22" s="16"/>
      <c r="E22" s="13"/>
    </row>
    <row r="23" spans="1:5">
      <c r="A23" s="17" t="s">
        <v>26</v>
      </c>
      <c r="B23" s="18">
        <v>180000</v>
      </c>
      <c r="C23" s="19"/>
      <c r="D23" s="20"/>
      <c r="E23" s="17" t="s">
        <v>27</v>
      </c>
    </row>
    <row r="24" spans="1:5">
      <c r="A24" s="27" t="s">
        <v>28</v>
      </c>
      <c r="B24" s="18">
        <v>15000</v>
      </c>
      <c r="C24" s="19"/>
      <c r="D24" s="20"/>
      <c r="E24" s="17"/>
    </row>
    <row r="25" spans="1:5">
      <c r="A25" s="25" t="s">
        <v>29</v>
      </c>
      <c r="B25" s="22">
        <v>10000</v>
      </c>
      <c r="C25" s="23">
        <f>SUM(B23:B25)</f>
        <v>205000</v>
      </c>
      <c r="D25" s="24"/>
      <c r="E25" s="21" t="s">
        <v>30</v>
      </c>
    </row>
    <row r="26" spans="1:5">
      <c r="A26" s="26" t="s">
        <v>31</v>
      </c>
      <c r="B26" s="14"/>
      <c r="C26" s="15"/>
      <c r="D26" s="16"/>
      <c r="E26" s="13"/>
    </row>
    <row r="27" spans="1:5">
      <c r="A27" s="17" t="s">
        <v>32</v>
      </c>
      <c r="B27" s="18">
        <v>20000</v>
      </c>
      <c r="C27" s="19"/>
      <c r="D27" s="20"/>
      <c r="E27" s="17" t="s">
        <v>33</v>
      </c>
    </row>
    <row r="28" spans="1:5">
      <c r="A28" s="27" t="s">
        <v>34</v>
      </c>
      <c r="B28" s="18">
        <v>1000</v>
      </c>
      <c r="C28" s="19"/>
      <c r="D28" s="20"/>
      <c r="E28" s="17"/>
    </row>
    <row r="29" spans="1:5">
      <c r="A29" s="17" t="s">
        <v>35</v>
      </c>
      <c r="B29" s="18">
        <v>3000</v>
      </c>
      <c r="C29" s="19"/>
      <c r="D29" s="20"/>
      <c r="E29" s="17"/>
    </row>
    <row r="30" spans="1:5">
      <c r="A30" s="17" t="s">
        <v>36</v>
      </c>
      <c r="B30" s="18">
        <v>3000</v>
      </c>
      <c r="C30" s="19"/>
      <c r="D30" s="20"/>
      <c r="E30" s="17"/>
    </row>
    <row r="31" spans="1:5">
      <c r="A31" s="25" t="s">
        <v>37</v>
      </c>
      <c r="B31" s="22">
        <v>10000</v>
      </c>
      <c r="C31" s="23">
        <f>SUM(B27:B31)</f>
        <v>37000</v>
      </c>
      <c r="D31" s="24"/>
      <c r="E31" s="25"/>
    </row>
    <row r="32" spans="1:5">
      <c r="A32" s="26" t="s">
        <v>38</v>
      </c>
      <c r="B32" s="33"/>
      <c r="C32" s="15"/>
      <c r="D32" s="16"/>
      <c r="E32" s="13"/>
    </row>
    <row r="33" spans="1:5">
      <c r="A33" s="21" t="s">
        <v>39</v>
      </c>
      <c r="B33" s="22">
        <v>5953</v>
      </c>
      <c r="C33" s="23">
        <v>5953</v>
      </c>
      <c r="D33" s="24"/>
      <c r="E33" s="25"/>
    </row>
    <row r="34" spans="1:5">
      <c r="A34" s="32" t="s">
        <v>40</v>
      </c>
      <c r="B34" s="9"/>
      <c r="C34" s="10"/>
      <c r="D34" s="30">
        <f>SUM(C25:C33)</f>
        <v>247953</v>
      </c>
      <c r="E34" s="12"/>
    </row>
    <row r="35" spans="1:5">
      <c r="A35" s="12" t="s">
        <v>41</v>
      </c>
      <c r="B35" s="9"/>
      <c r="C35" s="10"/>
      <c r="D35" s="30">
        <v>11047</v>
      </c>
      <c r="E35" s="12"/>
    </row>
    <row r="36" spans="1:5">
      <c r="A36" s="12" t="s">
        <v>42</v>
      </c>
      <c r="B36" s="9"/>
      <c r="C36" s="10"/>
      <c r="D36" s="30">
        <v>278000</v>
      </c>
      <c r="E36" s="12"/>
    </row>
  </sheetData>
  <mergeCells count="2">
    <mergeCell ref="A2:E2"/>
    <mergeCell ref="B5:D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収支予算書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kodama taku</cp:lastModifiedBy>
  <dcterms:created xsi:type="dcterms:W3CDTF">2009-05-10T00:24:00Z</dcterms:created>
  <cp:lastPrinted>2019-05-24T04:16:00Z</cp:lastPrinted>
  <dcterms:modified xsi:type="dcterms:W3CDTF">2019-06-02T07:52:12Z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